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ldo.medeiros\Desktop\Edital 37 - Vigliância\"/>
    </mc:Choice>
  </mc:AlternateContent>
  <xr:revisionPtr revIDLastSave="0" documentId="13_ncr:1_{C8B8D9C7-9F5A-407B-8163-7D76BCED1E56}" xr6:coauthVersionLast="47" xr6:coauthVersionMax="47" xr10:uidLastSave="{00000000-0000-0000-0000-000000000000}"/>
  <bookViews>
    <workbookView xWindow="1005" yWindow="315" windowWidth="17760" windowHeight="15165" xr2:uid="{00000000-000D-0000-FFFF-FFFF00000000}"/>
  </bookViews>
  <sheets>
    <sheet name="Table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4" l="1"/>
  <c r="I18" i="4"/>
  <c r="I11" i="4"/>
  <c r="I8" i="4"/>
  <c r="I5" i="4"/>
  <c r="H19" i="4"/>
  <c r="H18" i="4"/>
  <c r="H11" i="4"/>
  <c r="H5" i="4"/>
  <c r="H8" i="4"/>
</calcChain>
</file>

<file path=xl/sharedStrings.xml><?xml version="1.0" encoding="utf-8"?>
<sst xmlns="http://schemas.openxmlformats.org/spreadsheetml/2006/main" count="84" uniqueCount="43">
  <si>
    <r>
      <rPr>
        <b/>
        <sz val="8"/>
        <rFont val="Times New Roman"/>
        <family val="1"/>
      </rPr>
      <t xml:space="preserve">Ministério da Integração Nacional – MI
</t>
    </r>
    <r>
      <rPr>
        <b/>
        <sz val="8"/>
        <rFont val="Times New Roman"/>
        <family val="1"/>
      </rPr>
      <t xml:space="preserve">Companhia de Desenvolvimento dos Vales do São Francisco e do Parnaíba
</t>
    </r>
    <r>
      <rPr>
        <sz val="8"/>
        <rFont val="Times New Roman"/>
        <family val="1"/>
      </rPr>
      <t>4ª Superintendência Regional – Bom Jesus da Lapa - BA</t>
    </r>
  </si>
  <si>
    <r>
      <rPr>
        <u/>
        <sz val="15"/>
        <rFont val="Times New Roman"/>
        <family val="1"/>
      </rPr>
      <t>PLANILHA ORÇAMENTÁRIA GERAL</t>
    </r>
  </si>
  <si>
    <r>
      <rPr>
        <b/>
        <sz val="9"/>
        <rFont val="Times New Roman"/>
        <family val="1"/>
      </rPr>
      <t>Item</t>
    </r>
  </si>
  <si>
    <r>
      <rPr>
        <b/>
        <sz val="9"/>
        <rFont val="Times New Roman"/>
        <family val="1"/>
      </rPr>
      <t>Local</t>
    </r>
  </si>
  <si>
    <r>
      <rPr>
        <b/>
        <sz val="9"/>
        <rFont val="Times New Roman"/>
        <family val="1"/>
      </rPr>
      <t>Qtde. de postos</t>
    </r>
  </si>
  <si>
    <r>
      <rPr>
        <b/>
        <sz val="9"/>
        <rFont val="Times New Roman"/>
        <family val="1"/>
      </rPr>
      <t>Escala (horas)</t>
    </r>
  </si>
  <si>
    <r>
      <rPr>
        <b/>
        <sz val="9"/>
        <rFont val="Times New Roman"/>
        <family val="1"/>
      </rPr>
      <t>Dias da semana*</t>
    </r>
  </si>
  <si>
    <r>
      <rPr>
        <b/>
        <sz val="9"/>
        <rFont val="Times New Roman"/>
        <family val="1"/>
      </rPr>
      <t>Horário de funcionamento</t>
    </r>
  </si>
  <si>
    <r>
      <rPr>
        <b/>
        <sz val="9"/>
        <rFont val="Times New Roman"/>
        <family val="1"/>
      </rPr>
      <t>Turno/ Jornada</t>
    </r>
  </si>
  <si>
    <r>
      <rPr>
        <b/>
        <sz val="9"/>
        <rFont val="Times New Roman"/>
        <family val="1"/>
      </rPr>
      <t>Valor mensal</t>
    </r>
  </si>
  <si>
    <r>
      <rPr>
        <b/>
        <sz val="9"/>
        <rFont val="Times New Roman"/>
        <family val="1"/>
      </rPr>
      <t>Valor anual</t>
    </r>
  </si>
  <si>
    <r>
      <rPr>
        <sz val="9"/>
        <rFont val="Times New Roman"/>
        <family val="1"/>
      </rPr>
      <t>Sede – 4ª Superintendência Regional - Portaria</t>
    </r>
  </si>
  <si>
    <r>
      <rPr>
        <sz val="9"/>
        <rFont val="Times New Roman"/>
        <family val="1"/>
      </rPr>
      <t>44 semanais</t>
    </r>
  </si>
  <si>
    <r>
      <rPr>
        <sz val="9"/>
        <rFont val="Times New Roman"/>
        <family val="1"/>
      </rPr>
      <t>Segunda a Sexta-Feira</t>
    </r>
  </si>
  <si>
    <r>
      <rPr>
        <sz val="9"/>
        <rFont val="Times New Roman"/>
        <family val="1"/>
      </rPr>
      <t>07h30 às 18h</t>
    </r>
  </si>
  <si>
    <r>
      <rPr>
        <sz val="9"/>
        <rFont val="Times New Roman"/>
        <family val="1"/>
      </rPr>
      <t>Diurno</t>
    </r>
  </si>
  <si>
    <r>
      <rPr>
        <sz val="9"/>
        <rFont val="Times New Roman"/>
        <family val="1"/>
      </rPr>
      <t>R$ 5.193,04</t>
    </r>
  </si>
  <si>
    <r>
      <rPr>
        <sz val="9"/>
        <rFont val="Times New Roman"/>
        <family val="1"/>
      </rPr>
      <t>Subtotal</t>
    </r>
  </si>
  <si>
    <r>
      <rPr>
        <sz val="9"/>
        <rFont val="Times New Roman"/>
        <family val="1"/>
      </rPr>
      <t>Sede – 4ª Superintendência Regional – Posto fixo/móvel</t>
    </r>
  </si>
  <si>
    <r>
      <rPr>
        <sz val="9"/>
        <rFont val="Times New Roman"/>
        <family val="1"/>
      </rPr>
      <t>12 x 36</t>
    </r>
  </si>
  <si>
    <r>
      <rPr>
        <sz val="9"/>
        <rFont val="Times New Roman"/>
        <family val="1"/>
      </rPr>
      <t>Segunda a Domingo</t>
    </r>
  </si>
  <si>
    <r>
      <rPr>
        <sz val="9"/>
        <rFont val="Times New Roman"/>
        <family val="1"/>
      </rPr>
      <t>06h às 18h</t>
    </r>
  </si>
  <si>
    <r>
      <rPr>
        <sz val="9"/>
        <rFont val="Times New Roman"/>
        <family val="1"/>
      </rPr>
      <t>R$ 10.587,49</t>
    </r>
  </si>
  <si>
    <r>
      <rPr>
        <sz val="9"/>
        <rFont val="Times New Roman"/>
        <family val="1"/>
      </rPr>
      <t>R$ 127.049,94</t>
    </r>
  </si>
  <si>
    <r>
      <rPr>
        <sz val="9"/>
        <rFont val="Times New Roman"/>
        <family val="1"/>
      </rPr>
      <t>18h às 06h</t>
    </r>
  </si>
  <si>
    <r>
      <rPr>
        <sz val="9"/>
        <rFont val="Times New Roman"/>
        <family val="1"/>
      </rPr>
      <t>Noturno</t>
    </r>
  </si>
  <si>
    <r>
      <rPr>
        <sz val="9"/>
        <rFont val="Times New Roman"/>
        <family val="1"/>
      </rPr>
      <t>R$ 12.462,87</t>
    </r>
  </si>
  <si>
    <r>
      <rPr>
        <sz val="9"/>
        <rFont val="Times New Roman"/>
        <family val="1"/>
      </rPr>
      <t>R$ 149.554,44</t>
    </r>
  </si>
  <si>
    <r>
      <rPr>
        <sz val="9"/>
        <rFont val="Times New Roman"/>
        <family val="1"/>
      </rPr>
      <t>Complexo São Vicente – Propriá/SE -  Posto fixo/móvel</t>
    </r>
  </si>
  <si>
    <r>
      <rPr>
        <sz val="9"/>
        <rFont val="Times New Roman"/>
        <family val="1"/>
      </rPr>
      <t>R$ 21.174,98</t>
    </r>
  </si>
  <si>
    <r>
      <rPr>
        <sz val="9"/>
        <rFont val="Times New Roman"/>
        <family val="1"/>
      </rPr>
      <t>R$ 254.099,76</t>
    </r>
  </si>
  <si>
    <r>
      <rPr>
        <sz val="9"/>
        <rFont val="Times New Roman"/>
        <family val="1"/>
      </rPr>
      <t>R$ 24.925,74</t>
    </r>
  </si>
  <si>
    <r>
      <rPr>
        <sz val="9"/>
        <rFont val="Times New Roman"/>
        <family val="1"/>
      </rPr>
      <t>R$ 299.108,88</t>
    </r>
  </si>
  <si>
    <r>
      <rPr>
        <sz val="9"/>
        <rFont val="Times New Roman"/>
        <family val="1"/>
      </rPr>
      <t>Perímetro Irrigado de Propriá – Posto fixo</t>
    </r>
  </si>
  <si>
    <r>
      <rPr>
        <b/>
        <sz val="9"/>
        <rFont val="Times New Roman"/>
        <family val="1"/>
      </rPr>
      <t>R$ 12.462,87</t>
    </r>
  </si>
  <si>
    <r>
      <rPr>
        <b/>
        <sz val="9"/>
        <rFont val="Times New Roman"/>
        <family val="1"/>
      </rPr>
      <t>R$ 149.554,44</t>
    </r>
  </si>
  <si>
    <r>
      <rPr>
        <sz val="9"/>
        <rFont val="Times New Roman"/>
        <family val="1"/>
      </rPr>
      <t>Perímetro Irrigado de Cotinguiba/Pindoba – Propriá/SE – Posto fixo</t>
    </r>
  </si>
  <si>
    <r>
      <rPr>
        <sz val="9"/>
        <rFont val="Times New Roman"/>
        <family val="1"/>
      </rPr>
      <t xml:space="preserve">Centro de Recursos Pesqueiros e Aquicultura de Betume –
</t>
    </r>
    <r>
      <rPr>
        <sz val="9"/>
        <rFont val="Times New Roman"/>
        <family val="1"/>
      </rPr>
      <t>4ª/CIB – Neópolis/SE -  Posto fixo/móvel</t>
    </r>
  </si>
  <si>
    <r>
      <rPr>
        <sz val="9"/>
        <rFont val="Times New Roman"/>
        <family val="1"/>
      </rPr>
      <t xml:space="preserve">Centro de Recursos Pesqueiros e Aquicultura de Betume – 4ª/CIB – Neópolis/SE -  Posto
</t>
    </r>
    <r>
      <rPr>
        <sz val="9"/>
        <rFont val="Times New Roman"/>
        <family val="1"/>
      </rPr>
      <t>fixo/móvel</t>
    </r>
  </si>
  <si>
    <r>
      <rPr>
        <sz val="9"/>
        <rFont val="Times New Roman"/>
        <family val="1"/>
      </rPr>
      <t>R$ 27.709,40</t>
    </r>
  </si>
  <si>
    <r>
      <rPr>
        <sz val="9"/>
        <rFont val="Times New Roman"/>
        <family val="1"/>
      </rPr>
      <t>R$ 332.512,80</t>
    </r>
  </si>
  <si>
    <r>
      <rPr>
        <b/>
        <sz val="11"/>
        <rFont val="Times New Roman"/>
        <family val="1"/>
      </rPr>
      <t>GRUPO 1</t>
    </r>
  </si>
  <si>
    <t>Segunda a Domingo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</si>
</sst>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4" x14ac:knownFonts="1">
    <font>
      <sz val="10"/>
      <color rgb="FF000000"/>
      <name val="Times New Roman"/>
      <charset val="204"/>
    </font>
    <font>
      <sz val="15"/>
      <name val="Times New Roman"/>
    </font>
    <font>
      <b/>
      <sz val="9"/>
      <name val="Times New Roman"/>
    </font>
    <font>
      <sz val="9"/>
      <color rgb="FF000000"/>
      <name val="Times New Roman"/>
      <family val="2"/>
    </font>
    <font>
      <sz val="9"/>
      <name val="Times New Roman"/>
    </font>
    <font>
      <b/>
      <sz val="11"/>
      <name val="Times New Roman"/>
    </font>
    <font>
      <b/>
      <i/>
      <sz val="11"/>
      <name val="Times New Roman"/>
    </font>
    <font>
      <b/>
      <sz val="8"/>
      <name val="Times New Roman"/>
      <family val="1"/>
    </font>
    <font>
      <sz val="8"/>
      <name val="Times New Roman"/>
      <family val="1"/>
    </font>
    <font>
      <u/>
      <sz val="15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10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A6A6A6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41">
    <xf numFmtId="0" fontId="0" fillId="0" borderId="0" xfId="0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 indent="1"/>
    </xf>
    <xf numFmtId="0" fontId="2" fillId="2" borderId="1" xfId="0" applyFont="1" applyFill="1" applyBorder="1" applyAlignment="1">
      <alignment horizontal="left" vertical="top" wrapText="1" indent="2"/>
    </xf>
    <xf numFmtId="1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 indent="2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 indent="1"/>
    </xf>
    <xf numFmtId="1" fontId="3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center" shrinkToFit="1"/>
    </xf>
    <xf numFmtId="1" fontId="3" fillId="0" borderId="3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3" xfId="0" applyFont="1" applyFill="1" applyBorder="1" applyAlignment="1">
      <alignment horizontal="left" vertical="top" wrapText="1" indent="2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1" fontId="3" fillId="0" borderId="2" xfId="0" applyNumberFormat="1" applyFont="1" applyFill="1" applyBorder="1" applyAlignment="1">
      <alignment horizontal="center" vertical="top" shrinkToFit="1"/>
    </xf>
    <xf numFmtId="1" fontId="3" fillId="0" borderId="3" xfId="0" applyNumberFormat="1" applyFont="1" applyFill="1" applyBorder="1" applyAlignment="1">
      <alignment horizontal="center" vertical="top" shrinkToFit="1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3" xfId="0" applyFont="1" applyFill="1" applyBorder="1" applyAlignment="1">
      <alignment horizontal="left" vertical="top" wrapText="1" indent="1"/>
    </xf>
    <xf numFmtId="0" fontId="0" fillId="0" borderId="0" xfId="0" quotePrefix="1" applyFill="1" applyBorder="1" applyAlignment="1">
      <alignment horizontal="left" vertical="top"/>
    </xf>
    <xf numFmtId="8" fontId="4" fillId="0" borderId="1" xfId="0" applyNumberFormat="1" applyFont="1" applyFill="1" applyBorder="1" applyAlignment="1">
      <alignment horizontal="right" vertical="top" wrapText="1"/>
    </xf>
    <xf numFmtId="44" fontId="2" fillId="0" borderId="1" xfId="1" applyFont="1" applyFill="1" applyBorder="1" applyAlignment="1">
      <alignment horizontal="right" vertical="top" wrapText="1"/>
    </xf>
    <xf numFmtId="44" fontId="4" fillId="0" borderId="1" xfId="1" applyFont="1" applyFill="1" applyBorder="1" applyAlignment="1">
      <alignment horizontal="right" vertical="top" wrapText="1"/>
    </xf>
    <xf numFmtId="44" fontId="4" fillId="0" borderId="1" xfId="1" applyFont="1" applyFill="1" applyBorder="1" applyAlignment="1">
      <alignment horizontal="right" vertical="center" wrapText="1"/>
    </xf>
    <xf numFmtId="44" fontId="6" fillId="4" borderId="1" xfId="1" applyFont="1" applyFill="1" applyBorder="1" applyAlignment="1">
      <alignment horizontal="right" vertical="top" wrapText="1"/>
    </xf>
    <xf numFmtId="8" fontId="2" fillId="0" borderId="1" xfId="0" applyNumberFormat="1" applyFont="1" applyFill="1" applyBorder="1" applyAlignment="1">
      <alignment horizontal="right" vertical="top" wrapText="1"/>
    </xf>
    <xf numFmtId="8" fontId="6" fillId="4" borderId="1" xfId="0" applyNumberFormat="1" applyFont="1" applyFill="1" applyBorder="1" applyAlignment="1">
      <alignment horizontal="righ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1110614</xdr:colOff>
      <xdr:row>0</xdr:row>
      <xdr:rowOff>0</xdr:rowOff>
    </xdr:from>
    <xdr:ext cx="1746885" cy="350520"/>
    <xdr:pic>
      <xdr:nvPicPr>
        <xdr:cNvPr id="2" name="image1.jpeg">
          <a:extLst>
            <a:ext uri="{FF2B5EF4-FFF2-40B4-BE49-F238E27FC236}">
              <a16:creationId xmlns:a16="http://schemas.microsoft.com/office/drawing/2014/main" id="{98F1AA82-F8B7-440B-999D-E5CB5A021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614" y="0"/>
          <a:ext cx="1746885" cy="35052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9"/>
  <sheetViews>
    <sheetView tabSelected="1" workbookViewId="0">
      <selection activeCell="I19" sqref="I19"/>
    </sheetView>
  </sheetViews>
  <sheetFormatPr defaultRowHeight="12.75" x14ac:dyDescent="0.2"/>
  <cols>
    <col min="1" max="1" width="9.33203125" customWidth="1"/>
    <col min="2" max="2" width="29.83203125" customWidth="1"/>
    <col min="3" max="3" width="10.5" customWidth="1"/>
    <col min="4" max="4" width="16.5" customWidth="1"/>
    <col min="5" max="5" width="22.83203125" customWidth="1"/>
    <col min="6" max="6" width="16.5" customWidth="1"/>
    <col min="7" max="7" width="12.5" customWidth="1"/>
    <col min="8" max="8" width="19.1640625" bestFit="1" customWidth="1"/>
    <col min="9" max="9" width="20" customWidth="1"/>
  </cols>
  <sheetData>
    <row r="1" spans="1:12" ht="33" customHeight="1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12" ht="21" customHeight="1" x14ac:dyDescent="0.2">
      <c r="A2" s="18" t="s">
        <v>1</v>
      </c>
      <c r="B2" s="18"/>
      <c r="C2" s="18"/>
      <c r="D2" s="18"/>
      <c r="E2" s="18"/>
      <c r="F2" s="18"/>
      <c r="G2" s="18"/>
      <c r="H2" s="18"/>
      <c r="I2" s="18"/>
    </row>
    <row r="3" spans="1:12" ht="21" customHeight="1" x14ac:dyDescent="0.2">
      <c r="A3" s="1" t="s">
        <v>2</v>
      </c>
      <c r="B3" s="1" t="s">
        <v>3</v>
      </c>
      <c r="C3" s="2" t="s">
        <v>4</v>
      </c>
      <c r="D3" s="1" t="s">
        <v>5</v>
      </c>
      <c r="E3" s="1" t="s">
        <v>6</v>
      </c>
      <c r="F3" s="2" t="s">
        <v>7</v>
      </c>
      <c r="G3" s="2" t="s">
        <v>8</v>
      </c>
      <c r="H3" s="2" t="s">
        <v>9</v>
      </c>
      <c r="I3" s="3" t="s">
        <v>10</v>
      </c>
    </row>
    <row r="4" spans="1:12" ht="12.75" customHeight="1" x14ac:dyDescent="0.2">
      <c r="A4" s="29">
        <v>1</v>
      </c>
      <c r="B4" s="22" t="s">
        <v>11</v>
      </c>
      <c r="C4" s="4">
        <v>1</v>
      </c>
      <c r="D4" s="6" t="s">
        <v>12</v>
      </c>
      <c r="E4" s="6" t="s">
        <v>13</v>
      </c>
      <c r="F4" s="6" t="s">
        <v>14</v>
      </c>
      <c r="G4" s="6" t="s">
        <v>15</v>
      </c>
      <c r="H4" s="36" t="s">
        <v>16</v>
      </c>
      <c r="I4" s="34">
        <v>62316.43</v>
      </c>
    </row>
    <row r="5" spans="1:12" ht="12.75" customHeight="1" x14ac:dyDescent="0.2">
      <c r="A5" s="30"/>
      <c r="B5" s="23"/>
      <c r="C5" s="24" t="s">
        <v>17</v>
      </c>
      <c r="D5" s="25"/>
      <c r="E5" s="25"/>
      <c r="F5" s="25"/>
      <c r="G5" s="26"/>
      <c r="H5" s="35" t="str">
        <f>H4</f>
        <v>R$ 5.193,04</v>
      </c>
      <c r="I5" s="39">
        <f>I4</f>
        <v>62316.43</v>
      </c>
    </row>
    <row r="6" spans="1:12" ht="21.2" customHeight="1" x14ac:dyDescent="0.2">
      <c r="A6" s="4">
        <v>2</v>
      </c>
      <c r="B6" s="9" t="s">
        <v>18</v>
      </c>
      <c r="C6" s="4">
        <v>1</v>
      </c>
      <c r="D6" s="6" t="s">
        <v>19</v>
      </c>
      <c r="E6" s="6" t="s">
        <v>20</v>
      </c>
      <c r="F6" s="6" t="s">
        <v>21</v>
      </c>
      <c r="G6" s="6" t="s">
        <v>15</v>
      </c>
      <c r="H6" s="36" t="s">
        <v>22</v>
      </c>
      <c r="I6" s="7" t="s">
        <v>23</v>
      </c>
    </row>
    <row r="7" spans="1:12" ht="21" customHeight="1" x14ac:dyDescent="0.2">
      <c r="A7" s="4">
        <v>3</v>
      </c>
      <c r="B7" s="5" t="s">
        <v>18</v>
      </c>
      <c r="C7" s="4">
        <v>1</v>
      </c>
      <c r="D7" s="6" t="s">
        <v>19</v>
      </c>
      <c r="E7" s="6" t="s">
        <v>20</v>
      </c>
      <c r="F7" s="6" t="s">
        <v>24</v>
      </c>
      <c r="G7" s="6" t="s">
        <v>25</v>
      </c>
      <c r="H7" s="36" t="s">
        <v>26</v>
      </c>
      <c r="I7" s="7" t="s">
        <v>27</v>
      </c>
    </row>
    <row r="8" spans="1:12" ht="12.75" customHeight="1" x14ac:dyDescent="0.2">
      <c r="A8" s="27"/>
      <c r="B8" s="28"/>
      <c r="C8" s="24" t="s">
        <v>17</v>
      </c>
      <c r="D8" s="25"/>
      <c r="E8" s="25"/>
      <c r="F8" s="25"/>
      <c r="G8" s="26"/>
      <c r="H8" s="35">
        <f>H6+H7</f>
        <v>23050.36</v>
      </c>
      <c r="I8" s="8">
        <f>I6+I7</f>
        <v>276604.38</v>
      </c>
    </row>
    <row r="9" spans="1:12" ht="21.2" customHeight="1" x14ac:dyDescent="0.2">
      <c r="A9" s="4">
        <v>4</v>
      </c>
      <c r="B9" s="9" t="s">
        <v>28</v>
      </c>
      <c r="C9" s="4">
        <v>2</v>
      </c>
      <c r="D9" s="6" t="s">
        <v>19</v>
      </c>
      <c r="E9" s="6" t="s">
        <v>20</v>
      </c>
      <c r="F9" s="6" t="s">
        <v>21</v>
      </c>
      <c r="G9" s="6" t="s">
        <v>15</v>
      </c>
      <c r="H9" s="36" t="s">
        <v>29</v>
      </c>
      <c r="I9" s="7" t="s">
        <v>30</v>
      </c>
    </row>
    <row r="10" spans="1:12" ht="21" customHeight="1" x14ac:dyDescent="0.2">
      <c r="A10" s="4">
        <v>5</v>
      </c>
      <c r="B10" s="9" t="s">
        <v>28</v>
      </c>
      <c r="C10" s="4">
        <v>2</v>
      </c>
      <c r="D10" s="6" t="s">
        <v>19</v>
      </c>
      <c r="E10" s="6" t="s">
        <v>20</v>
      </c>
      <c r="F10" s="6" t="s">
        <v>24</v>
      </c>
      <c r="G10" s="6" t="s">
        <v>25</v>
      </c>
      <c r="H10" s="36" t="s">
        <v>31</v>
      </c>
      <c r="I10" s="7" t="s">
        <v>32</v>
      </c>
    </row>
    <row r="11" spans="1:12" ht="12.75" customHeight="1" x14ac:dyDescent="0.2">
      <c r="A11" s="27"/>
      <c r="B11" s="28"/>
      <c r="C11" s="24" t="s">
        <v>17</v>
      </c>
      <c r="D11" s="25"/>
      <c r="E11" s="25"/>
      <c r="F11" s="25"/>
      <c r="G11" s="26"/>
      <c r="H11" s="35">
        <f>H9+H10</f>
        <v>46100.72</v>
      </c>
      <c r="I11" s="8">
        <f>I10+I9</f>
        <v>553208.64</v>
      </c>
    </row>
    <row r="12" spans="1:12" ht="12.75" customHeight="1" x14ac:dyDescent="0.2">
      <c r="A12" s="29">
        <v>6</v>
      </c>
      <c r="B12" s="31" t="s">
        <v>33</v>
      </c>
      <c r="C12" s="4">
        <v>1</v>
      </c>
      <c r="D12" s="6" t="s">
        <v>19</v>
      </c>
      <c r="E12" s="6" t="s">
        <v>20</v>
      </c>
      <c r="F12" s="6" t="s">
        <v>24</v>
      </c>
      <c r="G12" s="6" t="s">
        <v>25</v>
      </c>
      <c r="H12" s="36" t="s">
        <v>26</v>
      </c>
      <c r="I12" s="7" t="s">
        <v>27</v>
      </c>
    </row>
    <row r="13" spans="1:12" ht="12.75" customHeight="1" x14ac:dyDescent="0.2">
      <c r="A13" s="30"/>
      <c r="B13" s="32"/>
      <c r="C13" s="24" t="s">
        <v>17</v>
      </c>
      <c r="D13" s="25"/>
      <c r="E13" s="25"/>
      <c r="F13" s="25"/>
      <c r="G13" s="26"/>
      <c r="H13" s="35" t="s">
        <v>34</v>
      </c>
      <c r="I13" s="8" t="s">
        <v>35</v>
      </c>
      <c r="L13" s="33"/>
    </row>
    <row r="14" spans="1:12" ht="12.75" customHeight="1" x14ac:dyDescent="0.2">
      <c r="A14" s="20">
        <v>7</v>
      </c>
      <c r="B14" s="22" t="s">
        <v>36</v>
      </c>
      <c r="C14" s="4">
        <v>1</v>
      </c>
      <c r="D14" s="6" t="s">
        <v>19</v>
      </c>
      <c r="E14" s="6" t="s">
        <v>20</v>
      </c>
      <c r="F14" s="6" t="s">
        <v>24</v>
      </c>
      <c r="G14" s="6" t="s">
        <v>25</v>
      </c>
      <c r="H14" s="36" t="s">
        <v>26</v>
      </c>
      <c r="I14" s="7" t="s">
        <v>27</v>
      </c>
    </row>
    <row r="15" spans="1:12" ht="20.85" customHeight="1" x14ac:dyDescent="0.2">
      <c r="A15" s="21"/>
      <c r="B15" s="23"/>
      <c r="C15" s="24" t="s">
        <v>17</v>
      </c>
      <c r="D15" s="25"/>
      <c r="E15" s="25"/>
      <c r="F15" s="25"/>
      <c r="G15" s="26"/>
      <c r="H15" s="35" t="s">
        <v>34</v>
      </c>
      <c r="I15" s="8" t="s">
        <v>35</v>
      </c>
    </row>
    <row r="16" spans="1:12" ht="42" customHeight="1" x14ac:dyDescent="0.2">
      <c r="A16" s="10">
        <v>8</v>
      </c>
      <c r="B16" s="11" t="s">
        <v>37</v>
      </c>
      <c r="C16" s="10">
        <v>1</v>
      </c>
      <c r="D16" s="12" t="s">
        <v>19</v>
      </c>
      <c r="E16" s="14" t="s">
        <v>42</v>
      </c>
      <c r="F16" s="12" t="s">
        <v>21</v>
      </c>
      <c r="G16" s="12" t="s">
        <v>15</v>
      </c>
      <c r="H16" s="37" t="s">
        <v>22</v>
      </c>
      <c r="I16" s="13" t="s">
        <v>23</v>
      </c>
    </row>
    <row r="17" spans="1:9" ht="42" customHeight="1" x14ac:dyDescent="0.2">
      <c r="A17" s="10">
        <v>9</v>
      </c>
      <c r="B17" s="11" t="s">
        <v>38</v>
      </c>
      <c r="C17" s="10">
        <v>2</v>
      </c>
      <c r="D17" s="12" t="s">
        <v>19</v>
      </c>
      <c r="E17" s="12" t="s">
        <v>20</v>
      </c>
      <c r="F17" s="12" t="s">
        <v>24</v>
      </c>
      <c r="G17" s="12" t="s">
        <v>25</v>
      </c>
      <c r="H17" s="37" t="s">
        <v>39</v>
      </c>
      <c r="I17" s="13" t="s">
        <v>40</v>
      </c>
    </row>
    <row r="18" spans="1:9" ht="12.75" customHeight="1" x14ac:dyDescent="0.2">
      <c r="A18" s="27"/>
      <c r="B18" s="28"/>
      <c r="C18" s="24" t="s">
        <v>17</v>
      </c>
      <c r="D18" s="25"/>
      <c r="E18" s="25"/>
      <c r="F18" s="25"/>
      <c r="G18" s="26"/>
      <c r="H18" s="35">
        <f>H17+H16</f>
        <v>38296.89</v>
      </c>
      <c r="I18" s="8">
        <f>I17+I16</f>
        <v>459562.74</v>
      </c>
    </row>
    <row r="19" spans="1:9" ht="15.75" customHeight="1" x14ac:dyDescent="0.2">
      <c r="A19" s="15" t="s">
        <v>41</v>
      </c>
      <c r="B19" s="16"/>
      <c r="C19" s="16"/>
      <c r="D19" s="16"/>
      <c r="E19" s="16"/>
      <c r="F19" s="16"/>
      <c r="G19" s="17"/>
      <c r="H19" s="38">
        <f>H18+H15+H13+H11+H8+H5</f>
        <v>137566.75000000003</v>
      </c>
      <c r="I19" s="40">
        <f>I18+I15+I13+I11+I8+I5</f>
        <v>1650801.0699999996</v>
      </c>
    </row>
  </sheetData>
  <mergeCells count="18">
    <mergeCell ref="A8:B8"/>
    <mergeCell ref="C8:G8"/>
    <mergeCell ref="A19:G19"/>
    <mergeCell ref="A2:I2"/>
    <mergeCell ref="A1:I1"/>
    <mergeCell ref="A14:A15"/>
    <mergeCell ref="B14:B15"/>
    <mergeCell ref="C15:G15"/>
    <mergeCell ref="A18:B18"/>
    <mergeCell ref="C18:G18"/>
    <mergeCell ref="A11:B11"/>
    <mergeCell ref="C11:G11"/>
    <mergeCell ref="A12:A13"/>
    <mergeCell ref="B12:B13"/>
    <mergeCell ref="C13:G13"/>
    <mergeCell ref="A4:A5"/>
    <mergeCell ref="B4:B5"/>
    <mergeCell ref="C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Ewaldo Medeiros Sarmento</cp:lastModifiedBy>
  <dcterms:created xsi:type="dcterms:W3CDTF">2021-12-07T18:36:31Z</dcterms:created>
  <dcterms:modified xsi:type="dcterms:W3CDTF">2021-12-07T19:34:14Z</dcterms:modified>
</cp:coreProperties>
</file>